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\AGROTECH\VINS SPIRITUEUX BOISSONS\02 - POLE CONSEIL VS\01 EDITORIAL - INFORMATION\08 STAT (payant)\2 - DEMANDES STAT\Effet covid\"/>
    </mc:Choice>
  </mc:AlternateContent>
  <xr:revisionPtr revIDLastSave="0" documentId="13_ncr:1_{DE4FE64D-8A23-42FF-B87C-DD524CB204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ort fr" sheetId="1" r:id="rId1"/>
    <sheet name="Import U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3" l="1"/>
  <c r="W8" i="3"/>
  <c r="X8" i="3"/>
  <c r="Y8" i="3"/>
  <c r="Z8" i="3"/>
  <c r="V9" i="3"/>
  <c r="W9" i="3"/>
  <c r="X9" i="3"/>
  <c r="Y9" i="3"/>
  <c r="Z9" i="3"/>
  <c r="Z7" i="3"/>
  <c r="Y7" i="3"/>
  <c r="X7" i="3"/>
  <c r="W7" i="3"/>
  <c r="V7" i="3"/>
  <c r="Z8" i="1"/>
  <c r="AA8" i="1"/>
  <c r="AB8" i="1"/>
  <c r="AC8" i="1"/>
  <c r="AD8" i="1"/>
  <c r="AE8" i="1"/>
  <c r="Z9" i="1"/>
  <c r="AA9" i="1"/>
  <c r="AB9" i="1"/>
  <c r="AC9" i="1"/>
  <c r="AD9" i="1"/>
  <c r="AE9" i="1"/>
  <c r="AE7" i="1"/>
  <c r="AD7" i="1"/>
  <c r="AC7" i="1"/>
  <c r="AB7" i="1"/>
  <c r="AA7" i="1"/>
  <c r="Z7" i="1"/>
</calcChain>
</file>

<file path=xl/sharedStrings.xml><?xml version="1.0" encoding="utf-8"?>
<sst xmlns="http://schemas.openxmlformats.org/spreadsheetml/2006/main" count="86" uniqueCount="28">
  <si>
    <t>Total Vins 2017</t>
  </si>
  <si>
    <t>Total Vins non Fr</t>
  </si>
  <si>
    <t>HL</t>
  </si>
  <si>
    <t>Bouteille Fr</t>
  </si>
  <si>
    <t>Vacr&gt;10 Fr</t>
  </si>
  <si>
    <t>Effervescents</t>
  </si>
  <si>
    <t>BiB Fr</t>
  </si>
  <si>
    <t>Evolution 2019-2020</t>
  </si>
  <si>
    <t>Total Vins</t>
  </si>
  <si>
    <t>Bouteille</t>
  </si>
  <si>
    <t>BiB</t>
  </si>
  <si>
    <t>Vrac&gt;10L</t>
  </si>
  <si>
    <t>Tot vins non Fr</t>
  </si>
  <si>
    <t>Exportations francaises de vin Français vers les USA en volume (HL)</t>
  </si>
  <si>
    <t>Importations américaines depuis la France en volume (HL)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</si>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</sst>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1" xfId="1" applyNumberFormat="1" applyFont="1" applyBorder="1">
      <alignment vertical="center"/>
    </xf>
    <xf numFmtId="164" fontId="0" fillId="0" borderId="1" xfId="1" applyNumberFormat="1" applyFont="1" applyBorder="1">
      <alignment vertical="center"/>
    </xf>
    <xf numFmtId="165" fontId="0" fillId="0" borderId="1" xfId="2" applyNumberFormat="1" applyFont="1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1" applyNumberFormat="1" applyFont="1" applyFill="1" applyBorder="1" applyAlignment="1">
      <alignment horizontal="center" vertical="center"/>
    </xf>
    <xf numFmtId="0" fontId="2" fillId="7" borderId="1" xfId="1" applyNumberFormat="1" applyFont="1" applyFill="1" applyBorder="1" applyAlignment="1">
      <alignment horizontal="center" vertical="center"/>
    </xf>
    <xf numFmtId="0" fontId="2" fillId="8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0"/>
  <sheetViews>
    <sheetView tabSelected="1" workbookViewId="0">
      <selection activeCell="N5" sqref="N5:S5"/>
    </sheetView>
  </sheetViews>
  <sheetFormatPr baseColWidth="10" defaultColWidth="14.28515625" defaultRowHeight="12.75" customHeight="1" x14ac:dyDescent="0.2"/>
  <cols>
    <col min="1" max="1" width="20.140625" customWidth="1"/>
    <col min="2" max="17" width="14.28515625" customWidth="1"/>
    <col min="18" max="18" width="14" customWidth="1"/>
    <col min="19" max="19" width="13.5703125" customWidth="1"/>
    <col min="20" max="20" width="14.140625" customWidth="1"/>
    <col min="21" max="21" width="13.140625" customWidth="1"/>
    <col min="22" max="22" width="9.140625" customWidth="1"/>
    <col min="23" max="23" width="11.7109375" customWidth="1"/>
    <col min="24" max="24" width="13" customWidth="1"/>
    <col min="25" max="25" width="11.85546875" customWidth="1"/>
    <col min="26" max="30" width="12" customWidth="1"/>
    <col min="31" max="31" width="10.140625" customWidth="1"/>
    <col min="32" max="253" width="9.140625" customWidth="1"/>
    <col min="254" max="254" width="20.140625" customWidth="1"/>
  </cols>
  <sheetData>
    <row r="2" spans="1:256" ht="12.75" customHeight="1" x14ac:dyDescent="0.2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5" spans="1:256" ht="12.75" customHeight="1" x14ac:dyDescent="0.2">
      <c r="A5" s="1"/>
      <c r="B5" s="23">
        <v>2017</v>
      </c>
      <c r="C5" s="24"/>
      <c r="D5" s="24"/>
      <c r="E5" s="24"/>
      <c r="F5" s="24"/>
      <c r="G5" s="25"/>
      <c r="H5" s="26">
        <v>2018</v>
      </c>
      <c r="I5" s="27"/>
      <c r="J5" s="27"/>
      <c r="K5" s="27"/>
      <c r="L5" s="27"/>
      <c r="M5" s="28"/>
      <c r="N5" s="29">
        <v>2019</v>
      </c>
      <c r="O5" s="30"/>
      <c r="P5" s="30"/>
      <c r="Q5" s="30"/>
      <c r="R5" s="30"/>
      <c r="S5" s="31"/>
      <c r="T5" s="32">
        <v>2020</v>
      </c>
      <c r="U5" s="33"/>
      <c r="V5" s="33"/>
      <c r="W5" s="33"/>
      <c r="X5" s="33"/>
      <c r="Y5" s="34"/>
      <c r="Z5" s="35" t="s">
        <v>7</v>
      </c>
      <c r="AA5" s="35"/>
      <c r="AB5" s="35"/>
      <c r="AC5" s="35"/>
      <c r="AD5" s="35"/>
      <c r="AE5" s="35"/>
    </row>
    <row r="6" spans="1:256" ht="25.5" x14ac:dyDescent="0.2">
      <c r="A6" s="3"/>
      <c r="B6" s="4" t="s">
        <v>0</v>
      </c>
      <c r="C6" s="4" t="s">
        <v>3</v>
      </c>
      <c r="D6" s="4" t="s">
        <v>6</v>
      </c>
      <c r="E6" s="4" t="s">
        <v>4</v>
      </c>
      <c r="F6" s="4" t="s">
        <v>5</v>
      </c>
      <c r="G6" s="5" t="s">
        <v>1</v>
      </c>
      <c r="H6" s="6" t="s">
        <v>0</v>
      </c>
      <c r="I6" s="6" t="s">
        <v>3</v>
      </c>
      <c r="J6" s="6" t="s">
        <v>6</v>
      </c>
      <c r="K6" s="6" t="s">
        <v>4</v>
      </c>
      <c r="L6" s="6" t="s">
        <v>5</v>
      </c>
      <c r="M6" s="7" t="s">
        <v>1</v>
      </c>
      <c r="N6" s="8" t="s">
        <v>8</v>
      </c>
      <c r="O6" s="8" t="s">
        <v>3</v>
      </c>
      <c r="P6" s="8" t="s">
        <v>6</v>
      </c>
      <c r="Q6" s="8" t="s">
        <v>4</v>
      </c>
      <c r="R6" s="8" t="s">
        <v>5</v>
      </c>
      <c r="S6" s="9" t="s">
        <v>1</v>
      </c>
      <c r="T6" s="10" t="s">
        <v>8</v>
      </c>
      <c r="U6" s="10" t="s">
        <v>3</v>
      </c>
      <c r="V6" s="10" t="s">
        <v>6</v>
      </c>
      <c r="W6" s="10" t="s">
        <v>4</v>
      </c>
      <c r="X6" s="10" t="s">
        <v>5</v>
      </c>
      <c r="Y6" s="11" t="s">
        <v>1</v>
      </c>
      <c r="Z6" s="2" t="s">
        <v>8</v>
      </c>
      <c r="AA6" s="2" t="s">
        <v>9</v>
      </c>
      <c r="AB6" s="2" t="s">
        <v>10</v>
      </c>
      <c r="AC6" s="2" t="s">
        <v>11</v>
      </c>
      <c r="AD6" s="2" t="s">
        <v>5</v>
      </c>
      <c r="AE6" s="12" t="s">
        <v>12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 customHeight="1" x14ac:dyDescent="0.2">
      <c r="A7" s="14" t="s">
        <v>15</v>
      </c>
      <c r="B7" s="15">
        <v>112907</v>
      </c>
      <c r="C7" s="15">
        <v>45474</v>
      </c>
      <c r="D7" s="15">
        <v>277</v>
      </c>
      <c r="E7" s="15">
        <v>424</v>
      </c>
      <c r="F7" s="15">
        <v>22058</v>
      </c>
      <c r="G7" s="15">
        <v>1390</v>
      </c>
      <c r="H7" s="15">
        <v>116457</v>
      </c>
      <c r="I7" s="15">
        <v>41981</v>
      </c>
      <c r="J7" s="15">
        <v>211</v>
      </c>
      <c r="K7" s="15">
        <v>136</v>
      </c>
      <c r="L7" s="15">
        <v>20497</v>
      </c>
      <c r="M7" s="15">
        <v>1110</v>
      </c>
      <c r="N7" s="15">
        <v>120400</v>
      </c>
      <c r="O7" s="15">
        <v>43102</v>
      </c>
      <c r="P7" s="15">
        <v>294</v>
      </c>
      <c r="Q7" s="15">
        <v>34</v>
      </c>
      <c r="R7" s="15">
        <v>23309</v>
      </c>
      <c r="S7" s="15">
        <v>1007</v>
      </c>
      <c r="T7" s="15">
        <v>169177</v>
      </c>
      <c r="U7" s="15">
        <v>57449</v>
      </c>
      <c r="V7" s="15">
        <v>96</v>
      </c>
      <c r="W7" s="15">
        <v>2168</v>
      </c>
      <c r="X7" s="15">
        <v>36440</v>
      </c>
      <c r="Y7" s="15">
        <v>1553</v>
      </c>
      <c r="Z7" s="16">
        <f t="shared" ref="Z7:AE9" si="0">(T7-N7)/N7</f>
        <v>0.40512458471760798</v>
      </c>
      <c r="AA7" s="16">
        <f t="shared" si="0"/>
        <v>0.3328615841492274</v>
      </c>
      <c r="AB7" s="16">
        <f t="shared" si="0"/>
        <v>-0.67346938775510201</v>
      </c>
      <c r="AC7" s="16">
        <f t="shared" si="0"/>
        <v>62.764705882352942</v>
      </c>
      <c r="AD7" s="16">
        <f t="shared" si="0"/>
        <v>0.56334463082929342</v>
      </c>
      <c r="AE7" s="16">
        <f t="shared" si="0"/>
        <v>0.54220456802383321</v>
      </c>
    </row>
    <row r="8" spans="1:256" ht="12.75" customHeight="1" x14ac:dyDescent="0.2">
      <c r="A8" s="14" t="s">
        <v>16</v>
      </c>
      <c r="B8" s="15">
        <v>134151</v>
      </c>
      <c r="C8" s="15">
        <v>51121</v>
      </c>
      <c r="D8" s="15">
        <v>73</v>
      </c>
      <c r="E8" s="15">
        <v>84</v>
      </c>
      <c r="F8" s="15">
        <v>19347</v>
      </c>
      <c r="G8" s="15">
        <v>1143</v>
      </c>
      <c r="H8" s="15">
        <v>156678</v>
      </c>
      <c r="I8" s="15">
        <v>58916</v>
      </c>
      <c r="J8" s="15">
        <v>341</v>
      </c>
      <c r="K8" s="15">
        <v>181</v>
      </c>
      <c r="L8" s="15">
        <v>21172</v>
      </c>
      <c r="M8" s="15">
        <v>1267</v>
      </c>
      <c r="N8" s="15">
        <v>163787</v>
      </c>
      <c r="O8" s="15">
        <v>57961</v>
      </c>
      <c r="P8" s="15">
        <v>306</v>
      </c>
      <c r="Q8" s="15">
        <v>307</v>
      </c>
      <c r="R8" s="15">
        <v>23910</v>
      </c>
      <c r="S8" s="15">
        <v>1653</v>
      </c>
      <c r="T8" s="15">
        <v>115108</v>
      </c>
      <c r="U8" s="15">
        <v>36842</v>
      </c>
      <c r="V8" s="15">
        <v>192</v>
      </c>
      <c r="W8" s="15">
        <v>856</v>
      </c>
      <c r="X8" s="15">
        <v>21173</v>
      </c>
      <c r="Y8" s="15">
        <v>1364</v>
      </c>
      <c r="Z8" s="16">
        <f t="shared" si="0"/>
        <v>-0.29720918021576803</v>
      </c>
      <c r="AA8" s="16">
        <f t="shared" si="0"/>
        <v>-0.36436569417366849</v>
      </c>
      <c r="AB8" s="16">
        <f t="shared" si="0"/>
        <v>-0.37254901960784315</v>
      </c>
      <c r="AC8" s="16">
        <f t="shared" si="0"/>
        <v>1.7882736156351791</v>
      </c>
      <c r="AD8" s="16">
        <f t="shared" si="0"/>
        <v>-0.11447093266415725</v>
      </c>
      <c r="AE8" s="16">
        <f t="shared" si="0"/>
        <v>-0.17483363581367212</v>
      </c>
    </row>
    <row r="9" spans="1:256" ht="12.75" customHeight="1" x14ac:dyDescent="0.2">
      <c r="A9" s="14" t="s">
        <v>17</v>
      </c>
      <c r="B9" s="15">
        <v>170949</v>
      </c>
      <c r="C9" s="15">
        <v>72332</v>
      </c>
      <c r="D9" s="15">
        <v>652</v>
      </c>
      <c r="E9" s="15">
        <v>381</v>
      </c>
      <c r="F9" s="15">
        <v>24512</v>
      </c>
      <c r="G9" s="15">
        <v>1609</v>
      </c>
      <c r="H9" s="15">
        <v>183295</v>
      </c>
      <c r="I9" s="15">
        <v>66455</v>
      </c>
      <c r="J9" s="15">
        <v>577</v>
      </c>
      <c r="K9" s="15">
        <v>252</v>
      </c>
      <c r="L9" s="15">
        <v>24566</v>
      </c>
      <c r="M9" s="15">
        <v>2350</v>
      </c>
      <c r="N9" s="15">
        <v>177819</v>
      </c>
      <c r="O9" s="15">
        <v>61528</v>
      </c>
      <c r="P9" s="15">
        <v>586</v>
      </c>
      <c r="Q9" s="15">
        <v>343</v>
      </c>
      <c r="R9" s="15">
        <v>26591</v>
      </c>
      <c r="S9" s="15">
        <v>1841</v>
      </c>
      <c r="T9" s="15">
        <v>149723</v>
      </c>
      <c r="U9" s="15">
        <v>47973</v>
      </c>
      <c r="V9" s="15">
        <v>389</v>
      </c>
      <c r="W9" s="15">
        <v>763</v>
      </c>
      <c r="X9" s="15">
        <v>21582</v>
      </c>
      <c r="Y9" s="15">
        <v>2145</v>
      </c>
      <c r="Z9" s="16">
        <f t="shared" si="0"/>
        <v>-0.15800336297021128</v>
      </c>
      <c r="AA9" s="16">
        <f t="shared" si="0"/>
        <v>-0.22030620205434923</v>
      </c>
      <c r="AB9" s="16">
        <f t="shared" si="0"/>
        <v>-0.33617747440273038</v>
      </c>
      <c r="AC9" s="16">
        <f t="shared" si="0"/>
        <v>1.2244897959183674</v>
      </c>
      <c r="AD9" s="16">
        <f t="shared" si="0"/>
        <v>-0.18837200556579295</v>
      </c>
      <c r="AE9" s="16">
        <f t="shared" si="0"/>
        <v>0.16512764801738186</v>
      </c>
    </row>
    <row r="10" spans="1:256" ht="12.75" customHeight="1" x14ac:dyDescent="0.2">
      <c r="A10" s="14" t="s">
        <v>18</v>
      </c>
      <c r="B10" s="15">
        <v>142490</v>
      </c>
      <c r="C10" s="15">
        <v>55242</v>
      </c>
      <c r="D10" s="15">
        <v>373</v>
      </c>
      <c r="E10" s="15">
        <v>381</v>
      </c>
      <c r="F10" s="15">
        <v>23082</v>
      </c>
      <c r="G10" s="15">
        <v>1224</v>
      </c>
      <c r="H10" s="15">
        <v>159079</v>
      </c>
      <c r="I10" s="15">
        <v>59287</v>
      </c>
      <c r="J10" s="15">
        <v>490</v>
      </c>
      <c r="K10" s="15">
        <v>292</v>
      </c>
      <c r="L10" s="15">
        <v>24288</v>
      </c>
      <c r="M10" s="15">
        <v>1449</v>
      </c>
      <c r="N10" s="15">
        <v>176505</v>
      </c>
      <c r="O10" s="15">
        <v>66447</v>
      </c>
      <c r="P10" s="15">
        <v>355</v>
      </c>
      <c r="Q10" s="15">
        <v>885</v>
      </c>
      <c r="R10" s="15">
        <v>27661</v>
      </c>
      <c r="S10" s="15">
        <v>1678</v>
      </c>
    </row>
    <row r="11" spans="1:256" ht="12.75" customHeight="1" x14ac:dyDescent="0.2">
      <c r="A11" s="14" t="s">
        <v>19</v>
      </c>
      <c r="B11" s="15">
        <v>135372</v>
      </c>
      <c r="C11" s="15">
        <v>54216</v>
      </c>
      <c r="D11" s="15">
        <v>266</v>
      </c>
      <c r="E11" s="15">
        <v>1171</v>
      </c>
      <c r="F11" s="15">
        <v>24277</v>
      </c>
      <c r="G11" s="15">
        <v>1392</v>
      </c>
      <c r="H11" s="15">
        <v>140017</v>
      </c>
      <c r="I11" s="15">
        <v>57202</v>
      </c>
      <c r="J11" s="15">
        <v>212</v>
      </c>
      <c r="K11" s="15">
        <v>467</v>
      </c>
      <c r="L11" s="15">
        <v>20614</v>
      </c>
      <c r="M11" s="15">
        <v>1299</v>
      </c>
      <c r="N11" s="15">
        <v>168055</v>
      </c>
      <c r="O11" s="15">
        <v>64482</v>
      </c>
      <c r="P11" s="15">
        <v>467</v>
      </c>
      <c r="Q11" s="15">
        <v>813</v>
      </c>
      <c r="R11" s="15">
        <v>26551</v>
      </c>
      <c r="S11" s="15">
        <v>1507</v>
      </c>
    </row>
    <row r="12" spans="1:256" ht="12.75" customHeight="1" x14ac:dyDescent="0.2">
      <c r="A12" s="14" t="s">
        <v>20</v>
      </c>
      <c r="B12" s="15">
        <v>146749</v>
      </c>
      <c r="C12" s="15">
        <v>56140</v>
      </c>
      <c r="D12" s="15">
        <v>541</v>
      </c>
      <c r="E12" s="15">
        <v>375</v>
      </c>
      <c r="F12" s="15">
        <v>27958</v>
      </c>
      <c r="G12" s="15">
        <v>1732</v>
      </c>
      <c r="H12" s="15">
        <v>159757</v>
      </c>
      <c r="I12" s="15">
        <v>58860</v>
      </c>
      <c r="J12" s="15">
        <v>300</v>
      </c>
      <c r="K12" s="15">
        <v>718</v>
      </c>
      <c r="L12" s="15">
        <v>29138</v>
      </c>
      <c r="M12" s="15">
        <v>1372</v>
      </c>
      <c r="N12" s="15">
        <v>148539</v>
      </c>
      <c r="O12" s="15">
        <v>56349</v>
      </c>
      <c r="P12" s="15">
        <v>231</v>
      </c>
      <c r="Q12" s="15">
        <v>1565</v>
      </c>
      <c r="R12" s="15">
        <v>28434</v>
      </c>
      <c r="S12" s="15">
        <v>1461</v>
      </c>
    </row>
    <row r="13" spans="1:256" ht="12.75" customHeight="1" x14ac:dyDescent="0.2">
      <c r="A13" s="14" t="s">
        <v>21</v>
      </c>
      <c r="B13" s="15">
        <v>137201</v>
      </c>
      <c r="C13" s="15">
        <v>54324</v>
      </c>
      <c r="D13" s="15">
        <v>378</v>
      </c>
      <c r="E13" s="15">
        <v>729</v>
      </c>
      <c r="F13" s="15">
        <v>31062</v>
      </c>
      <c r="G13" s="15">
        <v>1426</v>
      </c>
      <c r="H13" s="15">
        <v>145459</v>
      </c>
      <c r="I13" s="15">
        <v>59182</v>
      </c>
      <c r="J13" s="15">
        <v>234</v>
      </c>
      <c r="K13" s="15">
        <v>153</v>
      </c>
      <c r="L13" s="15">
        <v>36957</v>
      </c>
      <c r="M13" s="15">
        <v>996</v>
      </c>
      <c r="N13" s="15">
        <v>173549</v>
      </c>
      <c r="O13" s="15">
        <v>66471</v>
      </c>
      <c r="P13" s="15">
        <v>352</v>
      </c>
      <c r="Q13" s="15">
        <v>1134</v>
      </c>
      <c r="R13" s="15">
        <v>48885</v>
      </c>
      <c r="S13" s="15">
        <v>1914</v>
      </c>
    </row>
    <row r="14" spans="1:256" ht="12.75" customHeight="1" x14ac:dyDescent="0.2">
      <c r="A14" s="14" t="s">
        <v>22</v>
      </c>
      <c r="B14" s="15">
        <v>134963</v>
      </c>
      <c r="C14" s="15">
        <v>58572</v>
      </c>
      <c r="D14" s="15">
        <v>255</v>
      </c>
      <c r="E14" s="15">
        <v>285</v>
      </c>
      <c r="F14" s="15">
        <v>34842</v>
      </c>
      <c r="G14" s="15">
        <v>1632</v>
      </c>
      <c r="H14" s="15">
        <v>133174</v>
      </c>
      <c r="I14" s="15">
        <v>55716</v>
      </c>
      <c r="J14" s="15">
        <v>160</v>
      </c>
      <c r="K14" s="15">
        <v>286</v>
      </c>
      <c r="L14" s="15">
        <v>36024</v>
      </c>
      <c r="M14" s="15">
        <v>2033</v>
      </c>
      <c r="N14" s="15">
        <v>134342</v>
      </c>
      <c r="O14" s="15">
        <v>52395</v>
      </c>
      <c r="P14" s="15">
        <v>161</v>
      </c>
      <c r="Q14" s="15">
        <v>2362</v>
      </c>
      <c r="R14" s="15">
        <v>37047</v>
      </c>
      <c r="S14" s="15">
        <v>1524</v>
      </c>
    </row>
    <row r="15" spans="1:256" ht="12.75" customHeight="1" x14ac:dyDescent="0.2">
      <c r="A15" s="14" t="s">
        <v>23</v>
      </c>
      <c r="B15" s="15">
        <v>137177</v>
      </c>
      <c r="C15" s="15">
        <v>54907</v>
      </c>
      <c r="D15" s="15">
        <v>130</v>
      </c>
      <c r="E15" s="15">
        <v>351</v>
      </c>
      <c r="F15" s="15">
        <v>39870</v>
      </c>
      <c r="G15" s="15">
        <v>1715</v>
      </c>
      <c r="H15" s="15">
        <v>123461</v>
      </c>
      <c r="I15" s="15">
        <v>46142</v>
      </c>
      <c r="J15" s="15">
        <v>214</v>
      </c>
      <c r="K15" s="15">
        <v>295</v>
      </c>
      <c r="L15" s="15">
        <v>42807</v>
      </c>
      <c r="M15" s="15">
        <v>1530</v>
      </c>
      <c r="N15" s="15">
        <v>143675</v>
      </c>
      <c r="O15" s="15">
        <v>58418</v>
      </c>
      <c r="P15" s="15">
        <v>236</v>
      </c>
      <c r="Q15" s="15">
        <v>681</v>
      </c>
      <c r="R15" s="15">
        <v>41266</v>
      </c>
      <c r="S15" s="15">
        <v>1349</v>
      </c>
    </row>
    <row r="16" spans="1:256" ht="12.75" customHeight="1" x14ac:dyDescent="0.2">
      <c r="A16" s="14" t="s">
        <v>24</v>
      </c>
      <c r="B16" s="15">
        <v>140286</v>
      </c>
      <c r="C16" s="15">
        <v>64934</v>
      </c>
      <c r="D16" s="15">
        <v>344</v>
      </c>
      <c r="E16" s="15">
        <v>86</v>
      </c>
      <c r="F16" s="15">
        <v>38107</v>
      </c>
      <c r="G16" s="15">
        <v>1499</v>
      </c>
      <c r="H16" s="15">
        <v>158038</v>
      </c>
      <c r="I16" s="15">
        <v>71088</v>
      </c>
      <c r="J16" s="15">
        <v>186</v>
      </c>
      <c r="K16" s="15">
        <v>88</v>
      </c>
      <c r="L16" s="15">
        <v>46271</v>
      </c>
      <c r="M16" s="15">
        <v>2178</v>
      </c>
      <c r="N16" s="15">
        <v>148364</v>
      </c>
      <c r="O16" s="15">
        <v>64060</v>
      </c>
      <c r="P16" s="15">
        <v>337</v>
      </c>
      <c r="Q16" s="15">
        <v>360</v>
      </c>
      <c r="R16" s="15">
        <v>45734</v>
      </c>
      <c r="S16" s="15">
        <v>1549</v>
      </c>
    </row>
    <row r="17" spans="1:19" ht="12.75" customHeight="1" x14ac:dyDescent="0.2">
      <c r="A17" s="14" t="s">
        <v>25</v>
      </c>
      <c r="B17" s="15">
        <v>105352</v>
      </c>
      <c r="C17" s="15">
        <v>46346</v>
      </c>
      <c r="D17" s="15">
        <v>206</v>
      </c>
      <c r="E17" s="15">
        <v>26</v>
      </c>
      <c r="F17" s="15">
        <v>26624</v>
      </c>
      <c r="G17" s="15">
        <v>1752</v>
      </c>
      <c r="H17" s="15">
        <v>104498</v>
      </c>
      <c r="I17" s="15">
        <v>46386</v>
      </c>
      <c r="J17" s="15">
        <v>343</v>
      </c>
      <c r="K17" s="15">
        <v>333</v>
      </c>
      <c r="L17" s="15">
        <v>27551</v>
      </c>
      <c r="M17" s="15">
        <v>1788</v>
      </c>
      <c r="N17" s="15">
        <v>87800</v>
      </c>
      <c r="O17" s="15">
        <v>38606</v>
      </c>
      <c r="P17" s="15">
        <v>158</v>
      </c>
      <c r="Q17" s="15">
        <v>525</v>
      </c>
      <c r="R17" s="15">
        <v>24966</v>
      </c>
      <c r="S17" s="15">
        <v>1521</v>
      </c>
    </row>
    <row r="18" spans="1:19" ht="12.75" customHeight="1" x14ac:dyDescent="0.2">
      <c r="A18" s="14" t="s">
        <v>26</v>
      </c>
      <c r="B18" s="15">
        <v>125684</v>
      </c>
      <c r="C18" s="15">
        <v>46949</v>
      </c>
      <c r="D18" s="15">
        <v>314</v>
      </c>
      <c r="E18" s="15">
        <v>171</v>
      </c>
      <c r="F18" s="15">
        <v>21129</v>
      </c>
      <c r="G18" s="15">
        <v>1296</v>
      </c>
      <c r="H18" s="15">
        <v>123604</v>
      </c>
      <c r="I18" s="15">
        <v>46930</v>
      </c>
      <c r="J18" s="15">
        <v>245</v>
      </c>
      <c r="K18" s="15">
        <v>300</v>
      </c>
      <c r="L18" s="15">
        <v>20343</v>
      </c>
      <c r="M18" s="15">
        <v>1229</v>
      </c>
      <c r="N18" s="15">
        <v>141040</v>
      </c>
      <c r="O18" s="15">
        <v>51230</v>
      </c>
      <c r="P18" s="15">
        <v>156</v>
      </c>
      <c r="Q18" s="15">
        <v>1715</v>
      </c>
      <c r="R18" s="15">
        <v>43072</v>
      </c>
      <c r="S18" s="15">
        <v>1652</v>
      </c>
    </row>
    <row r="19" spans="1:19" ht="12.7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 customHeight="1" x14ac:dyDescent="0.2">
      <c r="A20" s="14" t="s">
        <v>27</v>
      </c>
      <c r="B20" s="15">
        <v>1623283</v>
      </c>
      <c r="C20" s="15">
        <v>660555</v>
      </c>
      <c r="D20" s="15">
        <v>3808</v>
      </c>
      <c r="E20" s="15">
        <v>4463</v>
      </c>
      <c r="F20" s="15">
        <v>332869</v>
      </c>
      <c r="G20" s="15">
        <v>17809</v>
      </c>
      <c r="H20" s="15">
        <v>1703516</v>
      </c>
      <c r="I20" s="15">
        <v>668147</v>
      </c>
      <c r="J20" s="15">
        <v>3513</v>
      </c>
      <c r="K20" s="15">
        <v>3501</v>
      </c>
      <c r="L20" s="15">
        <v>350226</v>
      </c>
      <c r="M20" s="15">
        <v>18603</v>
      </c>
      <c r="N20" s="15">
        <v>1783875</v>
      </c>
      <c r="O20" s="15">
        <v>681049</v>
      </c>
      <c r="P20" s="15">
        <v>3640</v>
      </c>
      <c r="Q20" s="15">
        <v>10725</v>
      </c>
      <c r="R20" s="15">
        <v>397425</v>
      </c>
      <c r="S20" s="15">
        <v>18658</v>
      </c>
    </row>
  </sheetData>
  <mergeCells count="6">
    <mergeCell ref="Z5:AE5"/>
    <mergeCell ref="A2:S2"/>
    <mergeCell ref="B5:G5"/>
    <mergeCell ref="H5:M5"/>
    <mergeCell ref="N5:S5"/>
    <mergeCell ref="T5:Y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20"/>
  <sheetViews>
    <sheetView workbookViewId="0">
      <selection activeCell="O23" sqref="O23"/>
    </sheetView>
  </sheetViews>
  <sheetFormatPr baseColWidth="10" defaultColWidth="9.140625" defaultRowHeight="12.75" customHeight="1" x14ac:dyDescent="0.2"/>
  <cols>
    <col min="1" max="1" width="15.5703125" customWidth="1"/>
    <col min="2" max="11" width="14.28515625" hidden="1" customWidth="1"/>
    <col min="12" max="16" width="14.28515625" customWidth="1"/>
    <col min="17" max="20" width="11" customWidth="1"/>
    <col min="21" max="21" width="13" customWidth="1"/>
    <col min="22" max="22" width="10.7109375" customWidth="1"/>
    <col min="23" max="24" width="9.140625" customWidth="1"/>
    <col min="25" max="25" width="11" customWidth="1"/>
    <col min="26" max="26" width="12.28515625" customWidth="1"/>
  </cols>
  <sheetData>
    <row r="2" spans="1:26" ht="12.75" customHeight="1" x14ac:dyDescent="0.2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5" spans="1:26" s="13" customFormat="1" ht="12.75" customHeight="1" x14ac:dyDescent="0.2">
      <c r="A5" s="17"/>
      <c r="B5" s="36" t="s">
        <v>2</v>
      </c>
      <c r="C5" s="36"/>
      <c r="D5" s="36"/>
      <c r="E5" s="36"/>
      <c r="F5" s="36"/>
      <c r="G5" s="37"/>
      <c r="H5" s="37"/>
      <c r="I5" s="37"/>
      <c r="J5" s="37"/>
      <c r="K5" s="37"/>
      <c r="L5" s="38">
        <v>2019</v>
      </c>
      <c r="M5" s="38"/>
      <c r="N5" s="38"/>
      <c r="O5" s="38"/>
      <c r="P5" s="38"/>
      <c r="Q5" s="39">
        <v>2020</v>
      </c>
      <c r="R5" s="39"/>
      <c r="S5" s="39"/>
      <c r="T5" s="39"/>
      <c r="U5" s="39"/>
      <c r="V5" s="40" t="s">
        <v>7</v>
      </c>
      <c r="W5" s="41"/>
      <c r="X5" s="41"/>
      <c r="Y5" s="41"/>
      <c r="Z5" s="42"/>
    </row>
    <row r="6" spans="1:26" s="13" customFormat="1" ht="12.75" customHeight="1" x14ac:dyDescent="0.2">
      <c r="A6" s="18"/>
      <c r="B6" s="19" t="s">
        <v>8</v>
      </c>
      <c r="C6" s="19" t="s">
        <v>9</v>
      </c>
      <c r="D6" s="19" t="s">
        <v>10</v>
      </c>
      <c r="E6" s="19" t="s">
        <v>11</v>
      </c>
      <c r="F6" s="19" t="s">
        <v>5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5</v>
      </c>
      <c r="L6" s="21" t="s">
        <v>8</v>
      </c>
      <c r="M6" s="21" t="s">
        <v>9</v>
      </c>
      <c r="N6" s="21" t="s">
        <v>10</v>
      </c>
      <c r="O6" s="21" t="s">
        <v>11</v>
      </c>
      <c r="P6" s="21" t="s">
        <v>5</v>
      </c>
      <c r="Q6" s="10" t="s">
        <v>8</v>
      </c>
      <c r="R6" s="10" t="s">
        <v>9</v>
      </c>
      <c r="S6" s="10" t="s">
        <v>10</v>
      </c>
      <c r="T6" s="10" t="s">
        <v>11</v>
      </c>
      <c r="U6" s="10" t="s">
        <v>5</v>
      </c>
      <c r="V6" s="2" t="s">
        <v>8</v>
      </c>
      <c r="W6" s="2" t="s">
        <v>9</v>
      </c>
      <c r="X6" s="2" t="s">
        <v>10</v>
      </c>
      <c r="Y6" s="2" t="s">
        <v>11</v>
      </c>
      <c r="Z6" s="2" t="s">
        <v>5</v>
      </c>
    </row>
    <row r="7" spans="1:26" ht="12.75" customHeight="1" x14ac:dyDescent="0.2">
      <c r="A7" s="14" t="s">
        <v>15</v>
      </c>
      <c r="B7" s="15">
        <v>103702</v>
      </c>
      <c r="C7" s="15">
        <v>81939</v>
      </c>
      <c r="D7" s="15">
        <v>772</v>
      </c>
      <c r="E7" s="15">
        <v>1697</v>
      </c>
      <c r="F7" s="15">
        <v>19293</v>
      </c>
      <c r="G7" s="15">
        <v>107081</v>
      </c>
      <c r="H7" s="15">
        <v>88439</v>
      </c>
      <c r="I7" s="15">
        <v>880</v>
      </c>
      <c r="J7" s="15">
        <v>1750</v>
      </c>
      <c r="K7" s="15">
        <v>16013</v>
      </c>
      <c r="L7" s="15">
        <v>113704</v>
      </c>
      <c r="M7" s="15">
        <v>90828</v>
      </c>
      <c r="N7" s="15">
        <v>1720</v>
      </c>
      <c r="O7" s="15">
        <v>3019</v>
      </c>
      <c r="P7" s="15">
        <v>18137</v>
      </c>
      <c r="Q7" s="15">
        <v>138469</v>
      </c>
      <c r="R7" s="15">
        <v>91104</v>
      </c>
      <c r="S7" s="15">
        <v>1242</v>
      </c>
      <c r="T7" s="15">
        <v>3300</v>
      </c>
      <c r="U7" s="15">
        <v>42824</v>
      </c>
      <c r="V7" s="16">
        <f t="shared" ref="V7:Z9" si="0">(Q7-L7)/L7</f>
        <v>0.2178023640329276</v>
      </c>
      <c r="W7" s="16">
        <f t="shared" si="0"/>
        <v>3.0387105297925748E-3</v>
      </c>
      <c r="X7" s="16">
        <f t="shared" si="0"/>
        <v>-0.27790697674418607</v>
      </c>
      <c r="Y7" s="16">
        <f t="shared" si="0"/>
        <v>9.3077177873468031E-2</v>
      </c>
      <c r="Z7" s="16">
        <f t="shared" si="0"/>
        <v>1.3611402106191763</v>
      </c>
    </row>
    <row r="8" spans="1:26" ht="12.75" customHeight="1" x14ac:dyDescent="0.2">
      <c r="A8" s="14" t="s">
        <v>16</v>
      </c>
      <c r="B8" s="15">
        <v>103844</v>
      </c>
      <c r="C8" s="15">
        <v>84435</v>
      </c>
      <c r="D8" s="15">
        <v>385</v>
      </c>
      <c r="E8" s="15">
        <v>1286</v>
      </c>
      <c r="F8" s="15">
        <v>17738</v>
      </c>
      <c r="G8" s="15">
        <v>137393</v>
      </c>
      <c r="H8" s="15">
        <v>115312</v>
      </c>
      <c r="I8" s="15">
        <v>850</v>
      </c>
      <c r="J8" s="15">
        <v>2658</v>
      </c>
      <c r="K8" s="15">
        <v>18574</v>
      </c>
      <c r="L8" s="15">
        <v>116067</v>
      </c>
      <c r="M8" s="15">
        <v>96705</v>
      </c>
      <c r="N8" s="15">
        <v>758</v>
      </c>
      <c r="O8" s="15">
        <v>619</v>
      </c>
      <c r="P8" s="15">
        <v>17985</v>
      </c>
      <c r="Q8" s="15">
        <v>134830</v>
      </c>
      <c r="R8" s="15">
        <v>91063</v>
      </c>
      <c r="S8" s="15">
        <v>1911</v>
      </c>
      <c r="T8" s="15">
        <v>10744</v>
      </c>
      <c r="U8" s="15">
        <v>31112</v>
      </c>
      <c r="V8" s="16">
        <f t="shared" si="0"/>
        <v>0.16165662936062791</v>
      </c>
      <c r="W8" s="16">
        <f t="shared" si="0"/>
        <v>-5.8342381469417302E-2</v>
      </c>
      <c r="X8" s="16">
        <f t="shared" si="0"/>
        <v>1.5211081794195251</v>
      </c>
      <c r="Y8" s="16">
        <f t="shared" si="0"/>
        <v>16.35702746365105</v>
      </c>
      <c r="Z8" s="16">
        <f t="shared" si="0"/>
        <v>0.72988601612454829</v>
      </c>
    </row>
    <row r="9" spans="1:26" ht="12.75" customHeight="1" x14ac:dyDescent="0.2">
      <c r="A9" s="14" t="s">
        <v>17</v>
      </c>
      <c r="B9" s="15">
        <v>149818</v>
      </c>
      <c r="C9" s="15">
        <v>126503</v>
      </c>
      <c r="D9" s="15">
        <v>1863</v>
      </c>
      <c r="E9" s="15">
        <v>870</v>
      </c>
      <c r="F9" s="15">
        <v>20582</v>
      </c>
      <c r="G9" s="15">
        <v>154045</v>
      </c>
      <c r="H9" s="15">
        <v>130738</v>
      </c>
      <c r="I9" s="15">
        <v>2595</v>
      </c>
      <c r="J9" s="15">
        <v>2847</v>
      </c>
      <c r="K9" s="15">
        <v>17865</v>
      </c>
      <c r="L9" s="15">
        <v>171084</v>
      </c>
      <c r="M9" s="15">
        <v>146407</v>
      </c>
      <c r="N9" s="15">
        <v>1457</v>
      </c>
      <c r="O9" s="15">
        <v>1053</v>
      </c>
      <c r="P9" s="15">
        <v>22166</v>
      </c>
      <c r="Q9" s="15">
        <v>147898</v>
      </c>
      <c r="R9" s="15">
        <v>113445</v>
      </c>
      <c r="S9" s="15">
        <v>1556</v>
      </c>
      <c r="T9" s="15">
        <v>9940</v>
      </c>
      <c r="U9" s="15">
        <v>22957</v>
      </c>
      <c r="V9" s="16">
        <f t="shared" si="0"/>
        <v>-0.13552407004746206</v>
      </c>
      <c r="W9" s="16">
        <f t="shared" si="0"/>
        <v>-0.22513950835684085</v>
      </c>
      <c r="X9" s="16">
        <f t="shared" si="0"/>
        <v>6.7947838023335622E-2</v>
      </c>
      <c r="Y9" s="16">
        <f t="shared" si="0"/>
        <v>8.4396961063627725</v>
      </c>
      <c r="Z9" s="16">
        <f t="shared" si="0"/>
        <v>3.5685283767932868E-2</v>
      </c>
    </row>
    <row r="10" spans="1:26" ht="12.75" customHeight="1" x14ac:dyDescent="0.2">
      <c r="A10" s="14" t="s">
        <v>18</v>
      </c>
      <c r="B10" s="15">
        <v>150171</v>
      </c>
      <c r="C10" s="15">
        <v>126496</v>
      </c>
      <c r="D10" s="15">
        <v>1163</v>
      </c>
      <c r="E10" s="15">
        <v>1641</v>
      </c>
      <c r="F10" s="15">
        <v>20871</v>
      </c>
      <c r="G10" s="15">
        <v>170509</v>
      </c>
      <c r="H10" s="15">
        <v>142585</v>
      </c>
      <c r="I10" s="15">
        <v>2493</v>
      </c>
      <c r="J10" s="15">
        <v>3221</v>
      </c>
      <c r="K10" s="15">
        <v>22209</v>
      </c>
      <c r="L10" s="15">
        <v>181433</v>
      </c>
      <c r="M10" s="15">
        <v>150812</v>
      </c>
      <c r="N10" s="15">
        <v>1713</v>
      </c>
      <c r="O10" s="15">
        <v>2095</v>
      </c>
      <c r="P10" s="15">
        <v>26812</v>
      </c>
    </row>
    <row r="11" spans="1:26" ht="12.75" customHeight="1" x14ac:dyDescent="0.2">
      <c r="A11" s="14" t="s">
        <v>19</v>
      </c>
      <c r="B11" s="15">
        <v>141301</v>
      </c>
      <c r="C11" s="15">
        <v>116886</v>
      </c>
      <c r="D11" s="15">
        <v>873</v>
      </c>
      <c r="E11" s="15">
        <v>2371</v>
      </c>
      <c r="F11" s="15">
        <v>21172</v>
      </c>
      <c r="G11" s="15">
        <v>164900</v>
      </c>
      <c r="H11" s="15">
        <v>135096</v>
      </c>
      <c r="I11" s="15">
        <v>1838</v>
      </c>
      <c r="J11" s="15">
        <v>3940</v>
      </c>
      <c r="K11" s="15">
        <v>24026</v>
      </c>
      <c r="L11" s="15">
        <v>181250</v>
      </c>
      <c r="M11" s="15">
        <v>146948</v>
      </c>
      <c r="N11" s="15">
        <v>1959</v>
      </c>
      <c r="O11" s="15">
        <v>6138</v>
      </c>
      <c r="P11" s="15">
        <v>26205</v>
      </c>
    </row>
    <row r="12" spans="1:26" ht="12.75" customHeight="1" x14ac:dyDescent="0.2">
      <c r="A12" s="14" t="s">
        <v>20</v>
      </c>
      <c r="B12" s="15">
        <v>144810</v>
      </c>
      <c r="C12" s="15">
        <v>113510</v>
      </c>
      <c r="D12" s="15">
        <v>1936</v>
      </c>
      <c r="E12" s="15">
        <v>4502</v>
      </c>
      <c r="F12" s="15">
        <v>24862</v>
      </c>
      <c r="G12" s="15">
        <v>139190</v>
      </c>
      <c r="H12" s="15">
        <v>116896</v>
      </c>
      <c r="I12" s="15">
        <v>1375</v>
      </c>
      <c r="J12" s="15">
        <v>2159</v>
      </c>
      <c r="K12" s="15">
        <v>18760</v>
      </c>
      <c r="L12" s="15">
        <v>151122</v>
      </c>
      <c r="M12" s="15">
        <v>122747</v>
      </c>
      <c r="N12" s="15">
        <v>1803</v>
      </c>
      <c r="O12" s="15">
        <v>2191</v>
      </c>
      <c r="P12" s="15">
        <v>24381</v>
      </c>
    </row>
    <row r="13" spans="1:26" ht="12.75" customHeight="1" x14ac:dyDescent="0.2">
      <c r="A13" s="14" t="s">
        <v>21</v>
      </c>
      <c r="B13" s="15">
        <v>141328</v>
      </c>
      <c r="C13" s="15">
        <v>110657</v>
      </c>
      <c r="D13" s="15">
        <v>1118</v>
      </c>
      <c r="E13" s="15">
        <v>2391</v>
      </c>
      <c r="F13" s="15">
        <v>27162</v>
      </c>
      <c r="G13" s="15">
        <v>164431</v>
      </c>
      <c r="H13" s="15">
        <v>127579</v>
      </c>
      <c r="I13" s="15">
        <v>2160</v>
      </c>
      <c r="J13" s="15">
        <v>3867</v>
      </c>
      <c r="K13" s="15">
        <v>30824</v>
      </c>
      <c r="L13" s="15">
        <v>180829</v>
      </c>
      <c r="M13" s="15">
        <v>139287</v>
      </c>
      <c r="N13" s="15">
        <v>1806</v>
      </c>
      <c r="O13" s="15">
        <v>3868</v>
      </c>
      <c r="P13" s="15">
        <v>35868</v>
      </c>
    </row>
    <row r="14" spans="1:26" ht="12.75" customHeight="1" x14ac:dyDescent="0.2">
      <c r="A14" s="14" t="s">
        <v>22</v>
      </c>
      <c r="B14" s="15">
        <v>145966</v>
      </c>
      <c r="C14" s="15">
        <v>109344</v>
      </c>
      <c r="D14" s="15">
        <v>907</v>
      </c>
      <c r="E14" s="15">
        <v>2302</v>
      </c>
      <c r="F14" s="15">
        <v>33413</v>
      </c>
      <c r="G14" s="15">
        <v>141748</v>
      </c>
      <c r="H14" s="15">
        <v>103471</v>
      </c>
      <c r="I14" s="15">
        <v>1264</v>
      </c>
      <c r="J14" s="15">
        <v>982</v>
      </c>
      <c r="K14" s="15">
        <v>36031</v>
      </c>
      <c r="L14" s="15">
        <v>153441</v>
      </c>
      <c r="M14" s="15">
        <v>104134</v>
      </c>
      <c r="N14" s="15">
        <v>1578</v>
      </c>
      <c r="O14" s="15">
        <v>2568</v>
      </c>
      <c r="P14" s="15">
        <v>45161</v>
      </c>
    </row>
    <row r="15" spans="1:26" ht="12.75" customHeight="1" x14ac:dyDescent="0.2">
      <c r="A15" s="14" t="s">
        <v>23</v>
      </c>
      <c r="B15" s="15">
        <v>116103</v>
      </c>
      <c r="C15" s="15">
        <v>83193</v>
      </c>
      <c r="D15" s="15">
        <v>896</v>
      </c>
      <c r="E15" s="15">
        <v>1235</v>
      </c>
      <c r="F15" s="15">
        <v>30780</v>
      </c>
      <c r="G15" s="15">
        <v>117712</v>
      </c>
      <c r="H15" s="15">
        <v>82573</v>
      </c>
      <c r="I15" s="15">
        <v>1355</v>
      </c>
      <c r="J15" s="15">
        <v>547</v>
      </c>
      <c r="K15" s="15">
        <v>33237</v>
      </c>
      <c r="L15" s="15">
        <v>121692</v>
      </c>
      <c r="M15" s="15">
        <v>87731</v>
      </c>
      <c r="N15" s="15">
        <v>1302</v>
      </c>
      <c r="O15" s="15">
        <v>3056</v>
      </c>
      <c r="P15" s="15">
        <v>29603</v>
      </c>
    </row>
    <row r="16" spans="1:26" ht="12.75" customHeight="1" x14ac:dyDescent="0.2">
      <c r="A16" s="14" t="s">
        <v>24</v>
      </c>
      <c r="B16" s="15">
        <v>145925</v>
      </c>
      <c r="C16" s="15">
        <v>99281</v>
      </c>
      <c r="D16" s="15">
        <v>1351</v>
      </c>
      <c r="E16" s="15">
        <v>2164</v>
      </c>
      <c r="F16" s="15">
        <v>43128</v>
      </c>
      <c r="G16" s="15">
        <v>144420</v>
      </c>
      <c r="H16" s="15">
        <v>93937</v>
      </c>
      <c r="I16" s="15">
        <v>1632</v>
      </c>
      <c r="J16" s="15">
        <v>1106</v>
      </c>
      <c r="K16" s="15">
        <v>47745</v>
      </c>
      <c r="L16" s="15">
        <v>157186</v>
      </c>
      <c r="M16" s="15">
        <v>110352</v>
      </c>
      <c r="N16" s="15">
        <v>2483</v>
      </c>
      <c r="O16" s="15">
        <v>1449</v>
      </c>
      <c r="P16" s="15">
        <v>42902</v>
      </c>
    </row>
    <row r="17" spans="1:16" ht="12.75" customHeight="1" x14ac:dyDescent="0.2">
      <c r="A17" s="14" t="s">
        <v>25</v>
      </c>
      <c r="B17" s="15">
        <v>119450</v>
      </c>
      <c r="C17" s="15">
        <v>88647</v>
      </c>
      <c r="D17" s="15">
        <v>719</v>
      </c>
      <c r="E17" s="15">
        <v>592</v>
      </c>
      <c r="F17" s="15">
        <v>29492</v>
      </c>
      <c r="G17" s="15">
        <v>119759</v>
      </c>
      <c r="H17" s="15">
        <v>85536</v>
      </c>
      <c r="I17" s="15">
        <v>1393</v>
      </c>
      <c r="J17" s="15">
        <v>550</v>
      </c>
      <c r="K17" s="15">
        <v>32280</v>
      </c>
      <c r="L17" s="15">
        <v>108363</v>
      </c>
      <c r="M17" s="15">
        <v>74437</v>
      </c>
      <c r="N17" s="15">
        <v>1176</v>
      </c>
      <c r="O17" s="15">
        <v>657</v>
      </c>
      <c r="P17" s="15">
        <v>32093</v>
      </c>
    </row>
    <row r="18" spans="1:16" ht="12.75" customHeight="1" x14ac:dyDescent="0.2">
      <c r="A18" s="14" t="s">
        <v>26</v>
      </c>
      <c r="B18" s="15">
        <v>102381</v>
      </c>
      <c r="C18" s="15">
        <v>74142</v>
      </c>
      <c r="D18" s="15">
        <v>1678</v>
      </c>
      <c r="E18" s="15">
        <v>1433</v>
      </c>
      <c r="F18" s="15">
        <v>25127</v>
      </c>
      <c r="G18" s="15">
        <v>108370</v>
      </c>
      <c r="H18" s="15">
        <v>79536</v>
      </c>
      <c r="I18" s="15">
        <v>1469</v>
      </c>
      <c r="J18" s="15">
        <v>573</v>
      </c>
      <c r="K18" s="15">
        <v>26792</v>
      </c>
      <c r="L18" s="15">
        <v>90103</v>
      </c>
      <c r="M18" s="15">
        <v>64206</v>
      </c>
      <c r="N18" s="15">
        <v>986</v>
      </c>
      <c r="O18" s="15">
        <v>910</v>
      </c>
      <c r="P18" s="15">
        <v>24001</v>
      </c>
    </row>
    <row r="19" spans="1:16" ht="12.7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 customHeight="1" x14ac:dyDescent="0.2">
      <c r="A20" s="14" t="s">
        <v>27</v>
      </c>
      <c r="B20" s="14">
        <v>1564799</v>
      </c>
      <c r="C20" s="14">
        <v>1215034</v>
      </c>
      <c r="D20" s="14">
        <v>13662</v>
      </c>
      <c r="E20" s="14">
        <v>22485</v>
      </c>
      <c r="F20" s="14">
        <v>313619</v>
      </c>
      <c r="G20" s="14">
        <v>1669557</v>
      </c>
      <c r="H20" s="14">
        <v>1301697</v>
      </c>
      <c r="I20" s="14">
        <v>19304</v>
      </c>
      <c r="J20" s="14">
        <v>24199</v>
      </c>
      <c r="K20" s="14">
        <v>324356</v>
      </c>
      <c r="L20" s="14">
        <v>1726273</v>
      </c>
      <c r="M20" s="14">
        <v>1334594</v>
      </c>
      <c r="N20" s="14">
        <v>18741</v>
      </c>
      <c r="O20" s="14">
        <v>27623</v>
      </c>
      <c r="P20" s="14">
        <v>345314</v>
      </c>
    </row>
  </sheetData>
  <mergeCells count="6">
    <mergeCell ref="A2:V2"/>
    <mergeCell ref="B5:F5"/>
    <mergeCell ref="G5:K5"/>
    <mergeCell ref="L5:P5"/>
    <mergeCell ref="Q5:U5"/>
    <mergeCell ref="V5:Z5"/>
  </mergeCells>
  <pageMargins left="0.75" right="0.75" top="1" bottom="1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Export fr</vt:lpstr>
      <vt:lpstr>Import 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BOUSSARD,Adrien</cp:lastModifiedBy>
  <dcterms:created xsi:type="dcterms:W3CDTF">2020-05-19T13:29:46Z</dcterms:created>
  <dcterms:modified xsi:type="dcterms:W3CDTF">2020-05-19T13:36:29Z</dcterms:modified>
</cp:coreProperties>
</file>